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3 квартал 23 г " sheetId="4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22" i="4" l="1"/>
  <c r="F22" i="4"/>
  <c r="F4" i="4"/>
  <c r="G4" i="4"/>
  <c r="F5" i="4"/>
  <c r="G5" i="4"/>
  <c r="F6" i="4"/>
  <c r="G6" i="4"/>
  <c r="F7" i="4"/>
  <c r="G7" i="4"/>
  <c r="F8" i="4"/>
  <c r="G8" i="4"/>
  <c r="F9" i="4"/>
  <c r="G9" i="4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D22" i="4" l="1"/>
  <c r="C22" i="4"/>
  <c r="H22" i="4" l="1"/>
  <c r="E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2" i="4" l="1"/>
</calcChain>
</file>

<file path=xl/sharedStrings.xml><?xml version="1.0" encoding="utf-8"?>
<sst xmlns="http://schemas.openxmlformats.org/spreadsheetml/2006/main" count="31" uniqueCount="27">
  <si>
    <t>№
п/п</t>
  </si>
  <si>
    <t>Наименование муниципального образования</t>
  </si>
  <si>
    <t>Бокситогорский муниципальный район</t>
  </si>
  <si>
    <t>Волосовский муниципальный район</t>
  </si>
  <si>
    <t>Волховский муниципальный район</t>
  </si>
  <si>
    <t>Всеволожский муниципальный район</t>
  </si>
  <si>
    <t>Выборгский муниципальный район</t>
  </si>
  <si>
    <t>Гатчинский муниципальный район</t>
  </si>
  <si>
    <t>Кингисеппский муниципальный район</t>
  </si>
  <si>
    <t>Киришский муниципальный район</t>
  </si>
  <si>
    <t>Кировский муниципальный район</t>
  </si>
  <si>
    <t>Лодейнопольский муниципальный район</t>
  </si>
  <si>
    <t>Ломоносовский муниципальный район</t>
  </si>
  <si>
    <t>Лужский муниципальный район</t>
  </si>
  <si>
    <t>Подпорожский муниципальный район</t>
  </si>
  <si>
    <t>Приозерский муниципальный район</t>
  </si>
  <si>
    <t>Сланцевский муниципальный район</t>
  </si>
  <si>
    <t>Тихвинский муниципальный район</t>
  </si>
  <si>
    <t>Тосненский муниципальный район</t>
  </si>
  <si>
    <t>Сосновоборский городской округ</t>
  </si>
  <si>
    <t>собаки</t>
  </si>
  <si>
    <t>кошки</t>
  </si>
  <si>
    <t xml:space="preserve">общее количество животных без владельцев </t>
  </si>
  <si>
    <t>количество животных без владельцев, подлежащих отлову</t>
  </si>
  <si>
    <t xml:space="preserve">иные </t>
  </si>
  <si>
    <t>Итого</t>
  </si>
  <si>
    <t>Информация о количестве животных без владельцев на территории Ленинградской области, в разрезе каждого муниципального района и городского округа за 3  квартал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</si>
</sst>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3" fontId="2" fillId="3" borderId="5" xfId="2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horizontal="center" vertical="center"/>
    </xf>
    <xf numFmtId="3" fontId="4" fillId="3" borderId="5" xfId="2" applyNumberFormat="1" applyFont="1" applyFill="1" applyBorder="1" applyAlignment="1">
      <alignment horizontal="center" vertical="center"/>
    </xf>
    <xf numFmtId="3" fontId="3" fillId="3" borderId="5" xfId="2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72;&#1079;&#1072;&#1082;&#1086;&#1074;&#1072;\&#1057;&#1050;&#1040;&#1053;&#1067;_&#1044;&#1045;&#1051;\1%202021%20&#1075;&#1086;&#1076;%20&#1057;&#1054;&#1041;&#1040;&#1050;&#1048;!!!!!!\&#1054;&#1052;&#1057;&#1059;\&#1056;&#1077;&#1079;&#1091;&#1083;&#1100;&#1090;&#1072;&#1090;&#1099;%20&#1084;&#1086;&#1085;&#1080;&#1090;&#1086;&#1088;&#1080;&#1085;&#1075;&#1072;%20&#1073;&#1085;&#1078;\&#1057;&#1074;&#1086;&#1076;%20&#1084;&#1086;&#1085;&#1080;&#1090;&#1086;&#1088;&#1080;&#1085;&#1075;%202021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2021"/>
      <sheetName val="2022"/>
      <sheetName val="2023"/>
      <sheetName val="2024"/>
    </sheetNames>
    <sheetDataSet>
      <sheetData sheetId="0"/>
      <sheetData sheetId="1"/>
      <sheetData sheetId="2"/>
      <sheetData sheetId="3"/>
      <sheetData sheetId="4">
        <row r="55">
          <cell r="H55">
            <v>89.5</v>
          </cell>
          <cell r="I55">
            <v>13.44</v>
          </cell>
        </row>
        <row r="56">
          <cell r="H56">
            <v>123.25</v>
          </cell>
          <cell r="I56">
            <v>17.61</v>
          </cell>
        </row>
        <row r="57">
          <cell r="H57">
            <v>45.25</v>
          </cell>
          <cell r="I57">
            <v>16.079999999999998</v>
          </cell>
        </row>
        <row r="58">
          <cell r="H58">
            <v>188.25</v>
          </cell>
          <cell r="I58">
            <v>15.51</v>
          </cell>
        </row>
        <row r="59">
          <cell r="H59">
            <v>171.25</v>
          </cell>
          <cell r="I59">
            <v>15.75</v>
          </cell>
        </row>
        <row r="60">
          <cell r="H60">
            <v>174.75</v>
          </cell>
          <cell r="I60">
            <v>41.64</v>
          </cell>
        </row>
        <row r="61">
          <cell r="H61">
            <v>199</v>
          </cell>
          <cell r="I61">
            <v>120.3</v>
          </cell>
        </row>
        <row r="62">
          <cell r="H62">
            <v>180</v>
          </cell>
          <cell r="I62">
            <v>6.75</v>
          </cell>
        </row>
        <row r="63">
          <cell r="H63">
            <v>102.5</v>
          </cell>
          <cell r="I63">
            <v>5.67</v>
          </cell>
        </row>
        <row r="64">
          <cell r="H64">
            <v>178.75</v>
          </cell>
          <cell r="I64">
            <v>6.15</v>
          </cell>
        </row>
        <row r="65">
          <cell r="H65">
            <v>157.5</v>
          </cell>
          <cell r="I65">
            <v>12</v>
          </cell>
        </row>
        <row r="66">
          <cell r="H66">
            <v>100</v>
          </cell>
          <cell r="I66">
            <v>4.5</v>
          </cell>
        </row>
        <row r="67">
          <cell r="H67">
            <v>19.5</v>
          </cell>
          <cell r="I67">
            <v>2.0099999999999998</v>
          </cell>
        </row>
        <row r="68">
          <cell r="H68">
            <v>69</v>
          </cell>
          <cell r="I68">
            <v>20.55</v>
          </cell>
        </row>
        <row r="69">
          <cell r="H69">
            <v>57.25</v>
          </cell>
          <cell r="I69">
            <v>11.25</v>
          </cell>
        </row>
        <row r="70">
          <cell r="H70">
            <v>174.75</v>
          </cell>
          <cell r="I70">
            <v>40.92</v>
          </cell>
        </row>
        <row r="71">
          <cell r="H71">
            <v>80</v>
          </cell>
          <cell r="I71">
            <v>9</v>
          </cell>
        </row>
        <row r="72">
          <cell r="H72">
            <v>90</v>
          </cell>
          <cell r="I72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sqref="A1:I1"/>
    </sheetView>
  </sheetViews>
  <sheetFormatPr defaultRowHeight="15" x14ac:dyDescent="0.25"/>
  <cols>
    <col min="1" max="1" width="5.42578125" customWidth="1"/>
    <col min="2" max="2" width="53.140625" customWidth="1"/>
    <col min="9" max="9" width="20.28515625" customWidth="1"/>
  </cols>
  <sheetData>
    <row r="1" spans="1:9" ht="66" customHeight="1" x14ac:dyDescent="0.25">
      <c r="A1" s="9" t="s">
        <v>26</v>
      </c>
      <c r="B1" s="9"/>
      <c r="C1" s="9"/>
      <c r="D1" s="9"/>
      <c r="E1" s="9"/>
      <c r="F1" s="9"/>
      <c r="G1" s="9"/>
      <c r="H1" s="9"/>
      <c r="I1" s="9"/>
    </row>
    <row r="2" spans="1:9" ht="45" customHeight="1" x14ac:dyDescent="0.25">
      <c r="A2" s="10" t="s">
        <v>0</v>
      </c>
      <c r="B2" s="19" t="s">
        <v>1</v>
      </c>
      <c r="C2" s="12" t="s">
        <v>22</v>
      </c>
      <c r="D2" s="13"/>
      <c r="E2" s="14"/>
      <c r="F2" s="12" t="s">
        <v>23</v>
      </c>
      <c r="G2" s="15"/>
      <c r="H2" s="16"/>
      <c r="I2" s="17" t="s">
        <v>22</v>
      </c>
    </row>
    <row r="3" spans="1:9" ht="15.75" x14ac:dyDescent="0.25">
      <c r="A3" s="11"/>
      <c r="B3" s="20"/>
      <c r="C3" s="1" t="s">
        <v>20</v>
      </c>
      <c r="D3" s="1" t="s">
        <v>21</v>
      </c>
      <c r="E3" s="1" t="s">
        <v>24</v>
      </c>
      <c r="F3" s="1" t="s">
        <v>20</v>
      </c>
      <c r="G3" s="1" t="s">
        <v>21</v>
      </c>
      <c r="H3" s="1" t="s">
        <v>24</v>
      </c>
      <c r="I3" s="18"/>
    </row>
    <row r="4" spans="1:9" ht="15.75" customHeight="1" x14ac:dyDescent="0.25">
      <c r="A4" s="3">
        <v>1</v>
      </c>
      <c r="B4" s="4" t="s">
        <v>2</v>
      </c>
      <c r="C4" s="8">
        <v>358</v>
      </c>
      <c r="D4" s="8">
        <v>448</v>
      </c>
      <c r="E4" s="8">
        <v>0</v>
      </c>
      <c r="F4" s="8">
        <f>'[1]2024'!H55</f>
        <v>89.5</v>
      </c>
      <c r="G4" s="8">
        <f>'[1]2024'!I55</f>
        <v>13.44</v>
      </c>
      <c r="H4" s="8">
        <v>0</v>
      </c>
      <c r="I4" s="2">
        <f>C4+D4</f>
        <v>806</v>
      </c>
    </row>
    <row r="5" spans="1:9" ht="15.75" x14ac:dyDescent="0.25">
      <c r="A5" s="3">
        <v>2</v>
      </c>
      <c r="B5" s="4" t="s">
        <v>3</v>
      </c>
      <c r="C5" s="8">
        <v>493</v>
      </c>
      <c r="D5" s="8">
        <v>587</v>
      </c>
      <c r="E5" s="8">
        <v>0</v>
      </c>
      <c r="F5" s="8">
        <f>'[1]2024'!H56</f>
        <v>123.25</v>
      </c>
      <c r="G5" s="8">
        <f>'[1]2024'!I56</f>
        <v>17.61</v>
      </c>
      <c r="H5" s="8">
        <v>0</v>
      </c>
      <c r="I5" s="2">
        <f t="shared" ref="I5:I21" si="0">C5+D5</f>
        <v>1080</v>
      </c>
    </row>
    <row r="6" spans="1:9" ht="15.75" x14ac:dyDescent="0.25">
      <c r="A6" s="3">
        <v>3</v>
      </c>
      <c r="B6" s="4" t="s">
        <v>4</v>
      </c>
      <c r="C6" s="8">
        <v>181</v>
      </c>
      <c r="D6" s="8">
        <v>536</v>
      </c>
      <c r="E6" s="8">
        <v>0</v>
      </c>
      <c r="F6" s="8">
        <f>'[1]2024'!H57</f>
        <v>45.25</v>
      </c>
      <c r="G6" s="8">
        <f>'[1]2024'!I57</f>
        <v>16.079999999999998</v>
      </c>
      <c r="H6" s="8">
        <v>0</v>
      </c>
      <c r="I6" s="2">
        <f t="shared" si="0"/>
        <v>717</v>
      </c>
    </row>
    <row r="7" spans="1:9" ht="15.75" customHeight="1" x14ac:dyDescent="0.25">
      <c r="A7" s="3">
        <v>4</v>
      </c>
      <c r="B7" s="4" t="s">
        <v>5</v>
      </c>
      <c r="C7" s="8">
        <v>753</v>
      </c>
      <c r="D7" s="8">
        <v>517</v>
      </c>
      <c r="E7" s="8">
        <v>0</v>
      </c>
      <c r="F7" s="8">
        <f>'[1]2024'!H58</f>
        <v>188.25</v>
      </c>
      <c r="G7" s="8">
        <f>'[1]2024'!I58</f>
        <v>15.51</v>
      </c>
      <c r="H7" s="8">
        <v>0</v>
      </c>
      <c r="I7" s="2">
        <f t="shared" si="0"/>
        <v>1270</v>
      </c>
    </row>
    <row r="8" spans="1:9" ht="15.75" x14ac:dyDescent="0.25">
      <c r="A8" s="3">
        <v>5</v>
      </c>
      <c r="B8" s="4" t="s">
        <v>6</v>
      </c>
      <c r="C8" s="8">
        <v>685</v>
      </c>
      <c r="D8" s="8">
        <v>525</v>
      </c>
      <c r="E8" s="8">
        <v>0</v>
      </c>
      <c r="F8" s="8">
        <f>'[1]2024'!H59</f>
        <v>171.25</v>
      </c>
      <c r="G8" s="8">
        <f>'[1]2024'!I59</f>
        <v>15.75</v>
      </c>
      <c r="H8" s="8">
        <v>0</v>
      </c>
      <c r="I8" s="2">
        <f t="shared" si="0"/>
        <v>1210</v>
      </c>
    </row>
    <row r="9" spans="1:9" ht="15.75" x14ac:dyDescent="0.25">
      <c r="A9" s="3">
        <v>6</v>
      </c>
      <c r="B9" s="4" t="s">
        <v>7</v>
      </c>
      <c r="C9" s="8">
        <v>699</v>
      </c>
      <c r="D9" s="8">
        <v>1388</v>
      </c>
      <c r="E9" s="8">
        <v>0</v>
      </c>
      <c r="F9" s="8">
        <f>'[1]2024'!H60</f>
        <v>174.75</v>
      </c>
      <c r="G9" s="8">
        <f>'[1]2024'!I60</f>
        <v>41.64</v>
      </c>
      <c r="H9" s="8">
        <v>0</v>
      </c>
      <c r="I9" s="2">
        <f t="shared" si="0"/>
        <v>2087</v>
      </c>
    </row>
    <row r="10" spans="1:9" ht="15.75" x14ac:dyDescent="0.25">
      <c r="A10" s="3">
        <v>7</v>
      </c>
      <c r="B10" s="4" t="s">
        <v>8</v>
      </c>
      <c r="C10" s="8">
        <v>796</v>
      </c>
      <c r="D10" s="8">
        <v>4010</v>
      </c>
      <c r="E10" s="8">
        <v>0</v>
      </c>
      <c r="F10" s="8">
        <f>'[1]2024'!H61</f>
        <v>199</v>
      </c>
      <c r="G10" s="8">
        <f>'[1]2024'!I61</f>
        <v>120.3</v>
      </c>
      <c r="H10" s="8">
        <v>0</v>
      </c>
      <c r="I10" s="2">
        <f t="shared" si="0"/>
        <v>4806</v>
      </c>
    </row>
    <row r="11" spans="1:9" ht="15.75" x14ac:dyDescent="0.25">
      <c r="A11" s="3">
        <v>8</v>
      </c>
      <c r="B11" s="4" t="s">
        <v>9</v>
      </c>
      <c r="C11" s="8">
        <v>720</v>
      </c>
      <c r="D11" s="8">
        <v>225</v>
      </c>
      <c r="E11" s="8">
        <v>0</v>
      </c>
      <c r="F11" s="8">
        <f>'[1]2024'!H62</f>
        <v>180</v>
      </c>
      <c r="G11" s="8">
        <f>'[1]2024'!I62</f>
        <v>6.75</v>
      </c>
      <c r="H11" s="8">
        <v>0</v>
      </c>
      <c r="I11" s="2">
        <f t="shared" si="0"/>
        <v>945</v>
      </c>
    </row>
    <row r="12" spans="1:9" ht="15.75" x14ac:dyDescent="0.25">
      <c r="A12" s="3">
        <v>9</v>
      </c>
      <c r="B12" s="4" t="s">
        <v>10</v>
      </c>
      <c r="C12" s="8">
        <v>410</v>
      </c>
      <c r="D12" s="8">
        <v>189</v>
      </c>
      <c r="E12" s="8">
        <v>0</v>
      </c>
      <c r="F12" s="8">
        <f>'[1]2024'!H63</f>
        <v>102.5</v>
      </c>
      <c r="G12" s="8">
        <f>'[1]2024'!I63</f>
        <v>5.67</v>
      </c>
      <c r="H12" s="8">
        <v>0</v>
      </c>
      <c r="I12" s="2">
        <f t="shared" si="0"/>
        <v>599</v>
      </c>
    </row>
    <row r="13" spans="1:9" ht="15.75" x14ac:dyDescent="0.25">
      <c r="A13" s="3">
        <v>10</v>
      </c>
      <c r="B13" s="4" t="s">
        <v>11</v>
      </c>
      <c r="C13" s="8">
        <v>715</v>
      </c>
      <c r="D13" s="8">
        <v>205</v>
      </c>
      <c r="E13" s="8">
        <v>0</v>
      </c>
      <c r="F13" s="8">
        <f>'[1]2024'!H64</f>
        <v>178.75</v>
      </c>
      <c r="G13" s="8">
        <f>'[1]2024'!I64</f>
        <v>6.15</v>
      </c>
      <c r="H13" s="8">
        <v>0</v>
      </c>
      <c r="I13" s="2">
        <f t="shared" si="0"/>
        <v>920</v>
      </c>
    </row>
    <row r="14" spans="1:9" ht="15.75" x14ac:dyDescent="0.25">
      <c r="A14" s="3">
        <v>11</v>
      </c>
      <c r="B14" s="4" t="s">
        <v>12</v>
      </c>
      <c r="C14" s="8">
        <v>630</v>
      </c>
      <c r="D14" s="8">
        <v>400</v>
      </c>
      <c r="E14" s="8">
        <v>0</v>
      </c>
      <c r="F14" s="8">
        <f>'[1]2024'!H65</f>
        <v>157.5</v>
      </c>
      <c r="G14" s="8">
        <f>'[1]2024'!I65</f>
        <v>12</v>
      </c>
      <c r="H14" s="8">
        <v>0</v>
      </c>
      <c r="I14" s="2">
        <f t="shared" si="0"/>
        <v>1030</v>
      </c>
    </row>
    <row r="15" spans="1:9" ht="15.75" x14ac:dyDescent="0.25">
      <c r="A15" s="3">
        <v>12</v>
      </c>
      <c r="B15" s="4" t="s">
        <v>13</v>
      </c>
      <c r="C15" s="8">
        <v>400</v>
      </c>
      <c r="D15" s="8">
        <v>150</v>
      </c>
      <c r="E15" s="8">
        <v>0</v>
      </c>
      <c r="F15" s="8">
        <f>'[1]2024'!H66</f>
        <v>100</v>
      </c>
      <c r="G15" s="8">
        <f>'[1]2024'!I66</f>
        <v>4.5</v>
      </c>
      <c r="H15" s="8">
        <v>0</v>
      </c>
      <c r="I15" s="2">
        <f t="shared" si="0"/>
        <v>550</v>
      </c>
    </row>
    <row r="16" spans="1:9" ht="15.75" x14ac:dyDescent="0.25">
      <c r="A16" s="3">
        <v>13</v>
      </c>
      <c r="B16" s="4" t="s">
        <v>14</v>
      </c>
      <c r="C16" s="8">
        <v>78</v>
      </c>
      <c r="D16" s="8">
        <v>67</v>
      </c>
      <c r="E16" s="8">
        <v>0</v>
      </c>
      <c r="F16" s="8">
        <f>'[1]2024'!H67</f>
        <v>19.5</v>
      </c>
      <c r="G16" s="8">
        <f>'[1]2024'!I67</f>
        <v>2.0099999999999998</v>
      </c>
      <c r="H16" s="8">
        <v>0</v>
      </c>
      <c r="I16" s="2">
        <f t="shared" si="0"/>
        <v>145</v>
      </c>
    </row>
    <row r="17" spans="1:9" ht="15.75" x14ac:dyDescent="0.25">
      <c r="A17" s="3">
        <v>14</v>
      </c>
      <c r="B17" s="4" t="s">
        <v>15</v>
      </c>
      <c r="C17" s="8">
        <v>276</v>
      </c>
      <c r="D17" s="8">
        <v>685</v>
      </c>
      <c r="E17" s="8">
        <v>0</v>
      </c>
      <c r="F17" s="8">
        <f>'[1]2024'!H68</f>
        <v>69</v>
      </c>
      <c r="G17" s="8">
        <f>'[1]2024'!I68</f>
        <v>20.55</v>
      </c>
      <c r="H17" s="8">
        <v>0</v>
      </c>
      <c r="I17" s="2">
        <f t="shared" si="0"/>
        <v>961</v>
      </c>
    </row>
    <row r="18" spans="1:9" ht="15.75" x14ac:dyDescent="0.25">
      <c r="A18" s="3">
        <v>15</v>
      </c>
      <c r="B18" s="4" t="s">
        <v>16</v>
      </c>
      <c r="C18" s="8">
        <v>229</v>
      </c>
      <c r="D18" s="8">
        <v>375</v>
      </c>
      <c r="E18" s="8">
        <v>0</v>
      </c>
      <c r="F18" s="8">
        <f>'[1]2024'!H69</f>
        <v>57.25</v>
      </c>
      <c r="G18" s="8">
        <f>'[1]2024'!I69</f>
        <v>11.25</v>
      </c>
      <c r="H18" s="8">
        <v>0</v>
      </c>
      <c r="I18" s="2">
        <f t="shared" si="0"/>
        <v>604</v>
      </c>
    </row>
    <row r="19" spans="1:9" ht="15.75" x14ac:dyDescent="0.25">
      <c r="A19" s="3">
        <v>16</v>
      </c>
      <c r="B19" s="4" t="s">
        <v>17</v>
      </c>
      <c r="C19" s="8">
        <v>699</v>
      </c>
      <c r="D19" s="8">
        <v>1364</v>
      </c>
      <c r="E19" s="8">
        <v>0</v>
      </c>
      <c r="F19" s="8">
        <f>'[1]2024'!H70</f>
        <v>174.75</v>
      </c>
      <c r="G19" s="8">
        <f>'[1]2024'!I70</f>
        <v>40.92</v>
      </c>
      <c r="H19" s="8">
        <v>0</v>
      </c>
      <c r="I19" s="2">
        <f t="shared" si="0"/>
        <v>2063</v>
      </c>
    </row>
    <row r="20" spans="1:9" ht="15.75" x14ac:dyDescent="0.25">
      <c r="A20" s="3">
        <v>17</v>
      </c>
      <c r="B20" s="4" t="s">
        <v>18</v>
      </c>
      <c r="C20" s="8">
        <v>320</v>
      </c>
      <c r="D20" s="8">
        <v>300</v>
      </c>
      <c r="E20" s="8">
        <v>0</v>
      </c>
      <c r="F20" s="8">
        <f>'[1]2024'!H71</f>
        <v>80</v>
      </c>
      <c r="G20" s="8">
        <f>'[1]2024'!I71</f>
        <v>9</v>
      </c>
      <c r="H20" s="8">
        <v>0</v>
      </c>
      <c r="I20" s="2">
        <f t="shared" si="0"/>
        <v>620</v>
      </c>
    </row>
    <row r="21" spans="1:9" ht="15.75" x14ac:dyDescent="0.25">
      <c r="A21" s="3">
        <v>18</v>
      </c>
      <c r="B21" s="4" t="s">
        <v>19</v>
      </c>
      <c r="C21" s="8">
        <v>360</v>
      </c>
      <c r="D21" s="8">
        <v>1000</v>
      </c>
      <c r="E21" s="8">
        <v>0</v>
      </c>
      <c r="F21" s="8">
        <f>'[1]2024'!H72</f>
        <v>90</v>
      </c>
      <c r="G21" s="8">
        <f>'[1]2024'!I72</f>
        <v>30</v>
      </c>
      <c r="H21" s="8">
        <v>0</v>
      </c>
      <c r="I21" s="2">
        <f t="shared" si="0"/>
        <v>1360</v>
      </c>
    </row>
    <row r="22" spans="1:9" ht="15.75" x14ac:dyDescent="0.25">
      <c r="A22" s="4"/>
      <c r="B22" s="5" t="s">
        <v>25</v>
      </c>
      <c r="C22" s="6">
        <f>SUM(C4:C21)</f>
        <v>8802</v>
      </c>
      <c r="D22" s="6">
        <f>SUM(D4:D21)</f>
        <v>12971</v>
      </c>
      <c r="E22" s="6">
        <f>SUM(E4:E21)</f>
        <v>0</v>
      </c>
      <c r="F22" s="6">
        <f t="shared" ref="F22:G22" si="1">SUM(F4:F21)</f>
        <v>2200.5</v>
      </c>
      <c r="G22" s="6">
        <f t="shared" si="1"/>
        <v>389.13</v>
      </c>
      <c r="H22" s="6">
        <f t="shared" ref="H22" si="2">SUM(H4:H21)</f>
        <v>0</v>
      </c>
      <c r="I22" s="7">
        <f>SUM(I4:I21)</f>
        <v>21773</v>
      </c>
    </row>
  </sheetData>
  <mergeCells count="6">
    <mergeCell ref="A1:I1"/>
    <mergeCell ref="A2:A3"/>
    <mergeCell ref="C2:E2"/>
    <mergeCell ref="F2:H2"/>
    <mergeCell ref="I2:I3"/>
    <mergeCell ref="B2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квартал 23 г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2024-11-01T09:01:58Z</dcterms:modified>
</cp:coreProperties>
</file>